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LĐH7QĐ1_Trang 1" sheetId="1" r:id="rId1"/>
    <sheet name="LĐH8TĐ1B_Trang 1" sheetId="2" r:id="rId2"/>
    <sheet name="LĐH8M1B_Trang 1" sheetId="3" r:id="rId3"/>
  </sheets>
  <definedNames>
    <definedName name="_xlnm.Print_Titles" localSheetId="0">'LĐH7QĐ1_Trang 1'!$8:$10</definedName>
    <definedName name="_xlnm.Print_Titles" localSheetId="2">'LĐH8M1B_Trang 1'!$8:$10</definedName>
    <definedName name="_xlnm.Print_Titles" localSheetId="1">'LĐH8TĐ1B_Trang 1'!$8:$10</definedName>
  </definedNames>
  <calcPr fullCalcOnLoad="1"/>
</workbook>
</file>

<file path=xl/sharedStrings.xml><?xml version="1.0" encoding="utf-8"?>
<sst xmlns="http://schemas.openxmlformats.org/spreadsheetml/2006/main" count="239" uniqueCount="152">
  <si>
    <t>TRƯỜNG ĐẠI HỌC</t>
  </si>
  <si>
    <t>CỘNG HÒA XÃ HỘI CHỦ NGHĨA VIỆT NAM</t>
  </si>
  <si>
    <t>TÀI NGUYÊN VÀ MÔI TRƯỜNG HÀ NỘI</t>
  </si>
  <si>
    <t>Độc lập - Tự do - Hạnh phúc</t>
  </si>
  <si>
    <t>STT</t>
  </si>
  <si>
    <t>Mã sinh viên</t>
  </si>
  <si>
    <t>Họ và tên</t>
  </si>
  <si>
    <t>Ngày sinh</t>
  </si>
  <si>
    <t>Quản lý và sử dụng đất trong điều kiện biến đổi khí hậu</t>
  </si>
  <si>
    <t>Hóa học đất</t>
  </si>
  <si>
    <t>Thực tập tốt nghiệp</t>
  </si>
  <si>
    <t>Đánh giá đất</t>
  </si>
  <si>
    <t>Quy hoạch tổng thể phát triển kinh tế - xã hội</t>
  </si>
  <si>
    <t>Kỹ năng mềm</t>
  </si>
  <si>
    <t>Tiếng Anh chuyên ngành</t>
  </si>
  <si>
    <t>Dịch vụ công về đất đai</t>
  </si>
  <si>
    <t>Hóa học đại cương</t>
  </si>
  <si>
    <t>Quản lý tài nguyên môi trường</t>
  </si>
  <si>
    <t>Toán cao cấp 2</t>
  </si>
  <si>
    <t>Xác suất thống kê</t>
  </si>
  <si>
    <t>Quy hoạch nông nghiệp và phát triển nông thôn</t>
  </si>
  <si>
    <t>Thực tập tin học ứng dụng trong quản lý đất đai</t>
  </si>
  <si>
    <t>Tiếng Anh 3</t>
  </si>
  <si>
    <t>Lập và quản lý dự án đầu tư trong lĩnh vực đất đai</t>
  </si>
  <si>
    <t>Quy hoạch đô thị</t>
  </si>
  <si>
    <t>Sử dụng đất và kinh tế đất</t>
  </si>
  <si>
    <t>Quản lý thị trường bất động sản</t>
  </si>
  <si>
    <t>Thi TN</t>
  </si>
  <si>
    <t>Tỷ lệ % các học phần phải thi lại</t>
  </si>
  <si>
    <t>Số tín chỉ tích lũy toàn khóa</t>
  </si>
  <si>
    <t>ĐIỂM TRUNG BÌNH CHUNG TÍCH LŨY TOÀN KHÓA</t>
  </si>
  <si>
    <t>GDTC</t>
  </si>
  <si>
    <t>Xếp loại TN</t>
  </si>
  <si>
    <t>Giải quyết tranh chấp, khiếu nại, tố cáo về đất đai</t>
  </si>
  <si>
    <t>Hồ sơ địa chính</t>
  </si>
  <si>
    <t xml:space="preserve">  1761110055</t>
  </si>
  <si>
    <t xml:space="preserve">  Đặng Văn</t>
  </si>
  <si>
    <t>Mạnh</t>
  </si>
  <si>
    <t>03/10/1986</t>
  </si>
  <si>
    <t>0</t>
  </si>
  <si>
    <t>50</t>
  </si>
  <si>
    <t>2.67</t>
  </si>
  <si>
    <t>Khá</t>
  </si>
  <si>
    <t>Tổng hợp:</t>
  </si>
  <si>
    <t>Tổng số SV đạt:1</t>
  </si>
  <si>
    <t>Số HSSV xuất sắc:0</t>
  </si>
  <si>
    <t>Số SV giỏi: 0</t>
  </si>
  <si>
    <t>Tổng số SV ko đạt:0</t>
  </si>
  <si>
    <t>NGƯỜI TỔNG HỢP</t>
  </si>
  <si>
    <t>Đ</t>
  </si>
  <si>
    <t>KẾT QUẢ HỌC TẬP TOÀN KHÓA  (2017 - 2018)</t>
  </si>
  <si>
    <t>LỚP:  LĐH7QĐ1                         NGÀNH: Quản lý đất đai                   TRÌNH ĐỘ ĐÀO TẠO: Đại học Liên thông</t>
  </si>
  <si>
    <t>Số SV TB : 0</t>
  </si>
  <si>
    <t>KHOA QUẢN LÝ ĐẤT ĐAI</t>
  </si>
  <si>
    <t>Lưu Văn Huyền</t>
  </si>
  <si>
    <t>Trịnh Thị Nhung</t>
  </si>
  <si>
    <t>Số SV Khá: 01</t>
  </si>
  <si>
    <t>Hà Nội, ngày 01 tháng 4 năm 2021</t>
  </si>
  <si>
    <t>Phạm Anh Tuấn</t>
  </si>
  <si>
    <t xml:space="preserve"> TRƯỞNG PHÒNG ĐÀO TẠO</t>
  </si>
  <si>
    <t>KT.  HIỆU TRƯỞNG</t>
  </si>
  <si>
    <t xml:space="preserve"> PHÓ HIỆU TRƯỞNG</t>
  </si>
  <si>
    <t>Vũ Danh Tuyên</t>
  </si>
  <si>
    <t>Bùi Thị Hồng Thắm</t>
  </si>
  <si>
    <t>THÔNG TIN ĐỊA LÝ</t>
  </si>
  <si>
    <t>PHÓ HIỆU TRƯỞNG</t>
  </si>
  <si>
    <t>KHOA TRẮC ĐỊA, BẢN ĐỒ VÀ</t>
  </si>
  <si>
    <t>KT. HIỆU TRƯỞNG</t>
  </si>
  <si>
    <t>Hà Nội, ngày 1 tháng 4 năm 2021</t>
  </si>
  <si>
    <t>Số SV trung bình: 0</t>
  </si>
  <si>
    <t>Số SV Khá: 1</t>
  </si>
  <si>
    <t>Số SV giỏi: 1</t>
  </si>
  <si>
    <t>Tổng số SV đạt:2</t>
  </si>
  <si>
    <t>Giỏi</t>
  </si>
  <si>
    <t>3.21</t>
  </si>
  <si>
    <t>51</t>
  </si>
  <si>
    <t>11/10/1988</t>
  </si>
  <si>
    <t>Vương</t>
  </si>
  <si>
    <t xml:space="preserve">  Ninh Trọng</t>
  </si>
  <si>
    <t xml:space="preserve">  1861090039</t>
  </si>
  <si>
    <t>2.99</t>
  </si>
  <si>
    <t>10/02/1997</t>
  </si>
  <si>
    <t>Trọng</t>
  </si>
  <si>
    <t xml:space="preserve">  Hoàng Văn</t>
  </si>
  <si>
    <t xml:space="preserve">  1861090043</t>
  </si>
  <si>
    <t>Đồ án tốt nghiệp</t>
  </si>
  <si>
    <t>Vật lý đại cương</t>
  </si>
  <si>
    <t>Trắc địa biển</t>
  </si>
  <si>
    <t>Xử lý số liệu trắc địa</t>
  </si>
  <si>
    <t>Tiếng anh chuyên ngành</t>
  </si>
  <si>
    <t>Bản đồ học hiện đại</t>
  </si>
  <si>
    <t>Kỹ thuật lập trình trong trắc địa</t>
  </si>
  <si>
    <t>Công nghệ Lidar</t>
  </si>
  <si>
    <t>Bản đồ trong ngành tài nguyên và môi trường</t>
  </si>
  <si>
    <t>Phương pháp tính</t>
  </si>
  <si>
    <t>Trắc địa lý thuyết</t>
  </si>
  <si>
    <t>Quản lý dự án đo đạc - bản đồ</t>
  </si>
  <si>
    <t>Cơ sở dữ liệu địa lý</t>
  </si>
  <si>
    <t>Đại số</t>
  </si>
  <si>
    <t>LỚP:  LĐH8TĐ1B                 NGÀNH:  Kỹ thuật Trắc địa - bản đồ               TRÌNH ĐỘ ĐÀO TẠO: Đại học Liên thông chính quy</t>
  </si>
  <si>
    <t>KẾT QUẢ HỌC TẬP TOÀN KHÓA  (2018 - 2021)</t>
  </si>
  <si>
    <t>Phạm Minh Ngọc</t>
  </si>
  <si>
    <t>KHOA MÔI TRƯỜNG</t>
  </si>
  <si>
    <t>Hà Nội, ngày 2 tháng 4 năm 2021</t>
  </si>
  <si>
    <t>Số SV giỏi: 5</t>
  </si>
  <si>
    <t>Tổng số SV đạt:6</t>
  </si>
  <si>
    <t>3.55</t>
  </si>
  <si>
    <t>14/11/1997</t>
  </si>
  <si>
    <t>Xim</t>
  </si>
  <si>
    <t xml:space="preserve">  Nguyễn Thị</t>
  </si>
  <si>
    <t xml:space="preserve">  1861070041</t>
  </si>
  <si>
    <t>3.10</t>
  </si>
  <si>
    <t>04/02/1986</t>
  </si>
  <si>
    <t>Trường</t>
  </si>
  <si>
    <t xml:space="preserve">  Phạm Văn</t>
  </si>
  <si>
    <t xml:space="preserve">  1861070057</t>
  </si>
  <si>
    <t>3.26</t>
  </si>
  <si>
    <t>11/02/1996</t>
  </si>
  <si>
    <t>Thành</t>
  </si>
  <si>
    <t xml:space="preserve">  Bùi Tiến</t>
  </si>
  <si>
    <t xml:space="preserve">  1861070056</t>
  </si>
  <si>
    <t>3.32</t>
  </si>
  <si>
    <t>03/11/1997</t>
  </si>
  <si>
    <t>Phương</t>
  </si>
  <si>
    <t xml:space="preserve">  Nguyễn Hoài</t>
  </si>
  <si>
    <t xml:space="preserve">  1861070037</t>
  </si>
  <si>
    <t>3.27</t>
  </si>
  <si>
    <t>19/12/1997</t>
  </si>
  <si>
    <t>Oanh</t>
  </si>
  <si>
    <t xml:space="preserve">  Lê Kiều</t>
  </si>
  <si>
    <t xml:space="preserve">  1861070054</t>
  </si>
  <si>
    <t>3.43</t>
  </si>
  <si>
    <t>19/09/1997</t>
  </si>
  <si>
    <t>Huyền</t>
  </si>
  <si>
    <t xml:space="preserve">  Lê Vũ Diệu</t>
  </si>
  <si>
    <t xml:space="preserve">  1861070040</t>
  </si>
  <si>
    <t>Đồ án công nghệ môi trường</t>
  </si>
  <si>
    <t>Thiết kế, vận hành công trình môi trường</t>
  </si>
  <si>
    <t>Hệ thống quản lý chất lượng môi trường</t>
  </si>
  <si>
    <t>Đồ án thông tin môi trường</t>
  </si>
  <si>
    <t>Thông tin môi trường</t>
  </si>
  <si>
    <t>Đồ án kiểm soát môi trường doanh nghiệp</t>
  </si>
  <si>
    <t>Kiểm soát môi trường doanh nghiệp</t>
  </si>
  <si>
    <t>Kiểm soát an toàn hóa chất và quản lý phòng thí nghiệm</t>
  </si>
  <si>
    <t>Thực hành vận hành hệ thống xử lý chất thải</t>
  </si>
  <si>
    <t>Thực tập đánh giá chất lượng môi trường</t>
  </si>
  <si>
    <t>Các quá trình sinh học trong công nghệ môi trường</t>
  </si>
  <si>
    <t>Tham quan nhận thức</t>
  </si>
  <si>
    <t>AUTOCAD trong kỹ thuật môi trường</t>
  </si>
  <si>
    <t>Thực tập Vi sinh vật kỹ thuật môi trường</t>
  </si>
  <si>
    <t>Các phương pháp xử lý và phân tích mẫu môi trường</t>
  </si>
  <si>
    <t>LỚP:  LĐH8M1B                NGÀNH:  Công nghệ kỹ thuật môi trường               TRÌNH ĐỘ ĐÀO TẠO: Đại học Liên thông chính quy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</si>
</sst>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</numFmts>
  <fonts count="57">
    <font>
      <sz val="10"/>
      <color indexed="8"/>
      <name val="Arial"/>
      <family val="0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>
        <color indexed="8"/>
      </right>
      <top>
        <color indexed="17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17"/>
      </top>
      <bottom>
        <color indexed="17"/>
      </bottom>
    </border>
    <border>
      <left>
        <color indexed="17"/>
      </left>
      <right style="thin">
        <color indexed="8"/>
      </right>
      <top>
        <color indexed="17"/>
      </top>
      <bottom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1" xfId="0" applyNumberFormat="1" applyFont="1" applyFill="1" applyBorder="1" applyAlignment="1" applyProtection="1">
      <alignment horizontal="center" vertical="center" textRotation="90" shrinkToFit="1"/>
      <protection/>
    </xf>
    <xf numFmtId="0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5" fillId="0" borderId="11" xfId="0" applyNumberFormat="1" applyFont="1" applyFill="1" applyBorder="1" applyAlignment="1" applyProtection="1">
      <alignment horizontal="center" vertical="center" shrinkToFit="1"/>
      <protection/>
    </xf>
    <xf numFmtId="164" fontId="5" fillId="0" borderId="13" xfId="0" applyNumberFormat="1" applyFont="1" applyFill="1" applyBorder="1" applyAlignment="1" applyProtection="1">
      <alignment horizontal="left" vertical="center" shrinkToFit="1"/>
      <protection/>
    </xf>
    <xf numFmtId="0" fontId="5" fillId="0" borderId="1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165" fontId="5" fillId="0" borderId="11" xfId="0" applyNumberFormat="1" applyFont="1" applyFill="1" applyBorder="1" applyAlignment="1" applyProtection="1">
      <alignment horizontal="center" vertical="center" shrinkToFi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64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Alignment="1">
      <alignment shrinkToFit="1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shrinkToFit="1"/>
    </xf>
    <xf numFmtId="2" fontId="0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shrinkToFit="1"/>
    </xf>
    <xf numFmtId="164" fontId="5" fillId="0" borderId="13" xfId="0" applyNumberFormat="1" applyFont="1" applyBorder="1" applyAlignment="1">
      <alignment horizontal="center" vertical="center" shrinkToFit="1"/>
    </xf>
    <xf numFmtId="164" fontId="5" fillId="0" borderId="13" xfId="0" applyNumberFormat="1" applyFont="1" applyBorder="1" applyAlignment="1">
      <alignment horizontal="left" vertical="center" shrinkToFit="1"/>
    </xf>
    <xf numFmtId="165" fontId="5" fillId="0" borderId="11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textRotation="90" shrinkToFit="1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shrinkToFit="1"/>
      <protection/>
    </xf>
    <xf numFmtId="0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5" fillId="0" borderId="15" xfId="0" applyNumberFormat="1" applyFont="1" applyFill="1" applyBorder="1" applyAlignment="1" applyProtection="1">
      <alignment horizontal="center" vertical="center" textRotation="90" shrinkToFit="1"/>
      <protection/>
    </xf>
    <xf numFmtId="0" fontId="5" fillId="0" borderId="12" xfId="0" applyNumberFormat="1" applyFont="1" applyFill="1" applyBorder="1" applyAlignment="1" applyProtection="1">
      <alignment horizontal="center" vertical="center" textRotation="90" shrinkToFit="1"/>
      <protection/>
    </xf>
    <xf numFmtId="0" fontId="5" fillId="0" borderId="16" xfId="0" applyNumberFormat="1" applyFont="1" applyFill="1" applyBorder="1" applyAlignment="1" applyProtection="1">
      <alignment horizontal="center" vertical="center" shrinkToFit="1"/>
      <protection/>
    </xf>
    <xf numFmtId="0" fontId="5" fillId="0" borderId="17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Alignment="1">
      <alignment horizont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4" fillId="0" borderId="19" xfId="0" applyNumberFormat="1" applyFont="1" applyFill="1" applyBorder="1" applyAlignment="1" applyProtection="1">
      <alignment horizontal="center" vertical="center" shrinkToFit="1"/>
      <protection/>
    </xf>
    <xf numFmtId="0" fontId="4" fillId="0" borderId="16" xfId="0" applyNumberFormat="1" applyFont="1" applyFill="1" applyBorder="1" applyAlignment="1" applyProtection="1">
      <alignment horizontal="center" vertical="center" shrinkToFit="1"/>
      <protection/>
    </xf>
    <xf numFmtId="0" fontId="4" fillId="0" borderId="17" xfId="0" applyNumberFormat="1" applyFont="1" applyFill="1" applyBorder="1" applyAlignment="1" applyProtection="1">
      <alignment horizontal="center" vertical="center" shrinkToFit="1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textRotation="90" shrinkToFit="1"/>
    </xf>
    <xf numFmtId="0" fontId="13" fillId="0" borderId="12" xfId="0" applyFont="1" applyBorder="1" applyAlignment="1">
      <alignment horizontal="center" vertical="center" textRotation="90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textRotation="90" shrinkToFit="1"/>
    </xf>
    <xf numFmtId="0" fontId="5" fillId="0" borderId="12" xfId="0" applyFont="1" applyBorder="1" applyAlignment="1">
      <alignment horizontal="center" vertical="center" textRotation="90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3"/>
  <sheetViews>
    <sheetView tabSelected="1" zoomScaleSheetLayoutView="100" zoomScalePageLayoutView="0" workbookViewId="0" topLeftCell="A10">
      <selection activeCell="AH19" sqref="AH19"/>
    </sheetView>
  </sheetViews>
  <sheetFormatPr defaultColWidth="10.28125" defaultRowHeight="12.75" customHeight="1"/>
  <cols>
    <col min="1" max="1" width="3.00390625" style="1" customWidth="1"/>
    <col min="2" max="2" width="12.57421875" style="1" customWidth="1"/>
    <col min="3" max="3" width="9.140625" style="1" customWidth="1"/>
    <col min="4" max="4" width="7.140625" style="1" customWidth="1"/>
    <col min="5" max="5" width="9.00390625" style="1" customWidth="1"/>
    <col min="6" max="26" width="3.8515625" style="1" customWidth="1"/>
    <col min="27" max="27" width="2.421875" style="1" customWidth="1"/>
    <col min="28" max="28" width="3.57421875" style="1" customWidth="1"/>
    <col min="29" max="29" width="4.7109375" style="1" customWidth="1"/>
    <col min="30" max="30" width="3.57421875" style="1" customWidth="1"/>
    <col min="31" max="31" width="9.28125" style="0" customWidth="1"/>
    <col min="32" max="32" width="10.28125" style="0" hidden="1" customWidth="1"/>
  </cols>
  <sheetData>
    <row r="1" spans="1:47" s="17" customFormat="1" ht="17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 t="s">
        <v>1</v>
      </c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31" s="17" customFormat="1" ht="17.25" customHeight="1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 t="s">
        <v>3</v>
      </c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="17" customFormat="1" ht="9" customHeight="1">
      <c r="J3" s="18"/>
    </row>
    <row r="4" spans="1:47" s="17" customFormat="1" ht="18.75" customHeight="1">
      <c r="A4" s="68" t="s">
        <v>50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</row>
    <row r="5" spans="1:47" s="21" customFormat="1" ht="17.25" customHeight="1">
      <c r="A5" s="69" t="s">
        <v>51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</row>
    <row r="6" spans="1:47" s="21" customFormat="1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31" s="34" customFormat="1" ht="19.5" customHeight="1">
      <c r="A7" s="74" t="s">
        <v>4</v>
      </c>
      <c r="B7" s="75"/>
      <c r="C7" s="75"/>
      <c r="D7" s="75"/>
      <c r="E7" s="76"/>
      <c r="F7" s="33">
        <v>1</v>
      </c>
      <c r="G7" s="33">
        <v>2</v>
      </c>
      <c r="H7" s="33">
        <v>3</v>
      </c>
      <c r="I7" s="33">
        <v>4</v>
      </c>
      <c r="J7" s="33">
        <v>5</v>
      </c>
      <c r="K7" s="33">
        <v>6</v>
      </c>
      <c r="L7" s="33">
        <v>7</v>
      </c>
      <c r="M7" s="33">
        <v>8</v>
      </c>
      <c r="N7" s="33">
        <v>9</v>
      </c>
      <c r="O7" s="33">
        <v>10</v>
      </c>
      <c r="P7" s="33">
        <v>11</v>
      </c>
      <c r="Q7" s="33">
        <v>12</v>
      </c>
      <c r="R7" s="33">
        <v>13</v>
      </c>
      <c r="S7" s="33">
        <v>14</v>
      </c>
      <c r="T7" s="33">
        <v>15</v>
      </c>
      <c r="U7" s="33">
        <v>16</v>
      </c>
      <c r="V7" s="33">
        <v>17</v>
      </c>
      <c r="W7" s="33">
        <v>18</v>
      </c>
      <c r="X7" s="33">
        <v>19</v>
      </c>
      <c r="Y7" s="33">
        <v>20</v>
      </c>
      <c r="Z7" s="33">
        <v>21</v>
      </c>
      <c r="AA7" s="33"/>
      <c r="AB7" s="33"/>
      <c r="AC7" s="33"/>
      <c r="AD7" s="33"/>
      <c r="AE7" s="33"/>
    </row>
    <row r="8" spans="1:31" s="1" customFormat="1" ht="68.25" customHeight="1">
      <c r="A8" s="65" t="s">
        <v>4</v>
      </c>
      <c r="B8" s="70" t="s">
        <v>5</v>
      </c>
      <c r="C8" s="70" t="s">
        <v>6</v>
      </c>
      <c r="D8" s="71"/>
      <c r="E8" s="63" t="s">
        <v>7</v>
      </c>
      <c r="F8" s="58" t="s">
        <v>8</v>
      </c>
      <c r="G8" s="58" t="s">
        <v>9</v>
      </c>
      <c r="H8" s="58" t="s">
        <v>10</v>
      </c>
      <c r="I8" s="58" t="s">
        <v>11</v>
      </c>
      <c r="J8" s="58" t="s">
        <v>12</v>
      </c>
      <c r="K8" s="58" t="s">
        <v>13</v>
      </c>
      <c r="L8" s="58" t="s">
        <v>14</v>
      </c>
      <c r="M8" s="58" t="s">
        <v>15</v>
      </c>
      <c r="N8" s="58" t="s">
        <v>16</v>
      </c>
      <c r="O8" s="58" t="s">
        <v>17</v>
      </c>
      <c r="P8" s="58" t="s">
        <v>18</v>
      </c>
      <c r="Q8" s="58" t="s">
        <v>19</v>
      </c>
      <c r="R8" s="58" t="s">
        <v>20</v>
      </c>
      <c r="S8" s="58" t="s">
        <v>21</v>
      </c>
      <c r="T8" s="58" t="s">
        <v>22</v>
      </c>
      <c r="U8" s="58" t="s">
        <v>23</v>
      </c>
      <c r="V8" s="58" t="s">
        <v>24</v>
      </c>
      <c r="W8" s="58" t="s">
        <v>25</v>
      </c>
      <c r="X8" s="58" t="s">
        <v>26</v>
      </c>
      <c r="Y8" s="60" t="s">
        <v>27</v>
      </c>
      <c r="Z8" s="61"/>
      <c r="AA8" s="58" t="s">
        <v>28</v>
      </c>
      <c r="AB8" s="58" t="s">
        <v>29</v>
      </c>
      <c r="AC8" s="58" t="s">
        <v>30</v>
      </c>
      <c r="AD8" s="58" t="s">
        <v>31</v>
      </c>
      <c r="AE8" s="56" t="s">
        <v>32</v>
      </c>
    </row>
    <row r="9" spans="1:31" s="1" customFormat="1" ht="180.75" customHeight="1">
      <c r="A9" s="65"/>
      <c r="B9" s="70"/>
      <c r="C9" s="70"/>
      <c r="D9" s="71"/>
      <c r="E9" s="63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4" t="s">
        <v>33</v>
      </c>
      <c r="Z9" s="4" t="s">
        <v>34</v>
      </c>
      <c r="AA9" s="58"/>
      <c r="AB9" s="59"/>
      <c r="AC9" s="59"/>
      <c r="AD9" s="58"/>
      <c r="AE9" s="56"/>
    </row>
    <row r="10" spans="1:32" s="1" customFormat="1" ht="22.5" customHeight="1">
      <c r="A10" s="66"/>
      <c r="B10" s="72"/>
      <c r="C10" s="72"/>
      <c r="D10" s="73"/>
      <c r="E10" s="64"/>
      <c r="F10" s="5">
        <v>2</v>
      </c>
      <c r="G10" s="5">
        <v>2</v>
      </c>
      <c r="H10" s="5">
        <v>6</v>
      </c>
      <c r="I10" s="5">
        <v>2</v>
      </c>
      <c r="J10" s="5">
        <v>2</v>
      </c>
      <c r="K10" s="5">
        <v>2</v>
      </c>
      <c r="L10" s="5">
        <v>3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>
        <v>3</v>
      </c>
      <c r="S10" s="5">
        <v>2</v>
      </c>
      <c r="T10" s="5">
        <v>2</v>
      </c>
      <c r="U10" s="5">
        <v>2</v>
      </c>
      <c r="V10" s="5">
        <v>2</v>
      </c>
      <c r="W10" s="5">
        <v>2</v>
      </c>
      <c r="X10" s="5">
        <v>2</v>
      </c>
      <c r="Y10" s="6">
        <v>3</v>
      </c>
      <c r="Z10" s="6">
        <v>3</v>
      </c>
      <c r="AA10" s="59"/>
      <c r="AC10" s="5">
        <v>50</v>
      </c>
      <c r="AD10" s="59"/>
      <c r="AE10" s="57"/>
      <c r="AF10" s="1">
        <f>SUM(F10:Z10)</f>
        <v>50</v>
      </c>
    </row>
    <row r="11" spans="1:46" s="2" customFormat="1" ht="34.5" customHeight="1">
      <c r="A11" s="6">
        <v>1</v>
      </c>
      <c r="B11" s="3" t="s">
        <v>35</v>
      </c>
      <c r="C11" s="7" t="s">
        <v>36</v>
      </c>
      <c r="D11" s="8" t="s">
        <v>37</v>
      </c>
      <c r="E11" s="3" t="s">
        <v>38</v>
      </c>
      <c r="F11" s="13">
        <v>2.5</v>
      </c>
      <c r="G11" s="13">
        <v>4</v>
      </c>
      <c r="H11" s="13">
        <v>4</v>
      </c>
      <c r="I11" s="13">
        <v>2.5</v>
      </c>
      <c r="J11" s="13">
        <v>2</v>
      </c>
      <c r="K11" s="13">
        <v>2</v>
      </c>
      <c r="L11" s="13">
        <v>3</v>
      </c>
      <c r="M11" s="13">
        <v>3.5</v>
      </c>
      <c r="N11" s="13">
        <v>1.5</v>
      </c>
      <c r="O11" s="13">
        <v>3</v>
      </c>
      <c r="P11" s="13">
        <v>2</v>
      </c>
      <c r="Q11" s="13">
        <v>1</v>
      </c>
      <c r="R11" s="13">
        <v>3.5</v>
      </c>
      <c r="S11" s="13">
        <v>3.5</v>
      </c>
      <c r="T11" s="13">
        <v>1</v>
      </c>
      <c r="U11" s="13">
        <v>1</v>
      </c>
      <c r="V11" s="13">
        <v>3</v>
      </c>
      <c r="W11" s="13">
        <v>3</v>
      </c>
      <c r="X11" s="13">
        <v>2</v>
      </c>
      <c r="Y11" s="13">
        <v>3</v>
      </c>
      <c r="Z11" s="13">
        <v>2</v>
      </c>
      <c r="AA11" s="7" t="s">
        <v>39</v>
      </c>
      <c r="AB11" s="7" t="s">
        <v>40</v>
      </c>
      <c r="AC11" s="7" t="s">
        <v>41</v>
      </c>
      <c r="AD11" s="15" t="s">
        <v>49</v>
      </c>
      <c r="AE11" s="14" t="s">
        <v>42</v>
      </c>
      <c r="AF11" s="1">
        <f>SUMPRODUCT(F11:Z11,$F$10:$Z$10)/50</f>
        <v>2.67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9" s="12" customFormat="1" ht="12.75" customHeight="1">
      <c r="A12" s="9"/>
      <c r="B12" s="10"/>
      <c r="C12" s="10"/>
      <c r="D12" s="11"/>
      <c r="E12" s="11"/>
      <c r="F12" s="11"/>
      <c r="G12" s="11"/>
      <c r="H12" s="9"/>
      <c r="I12" s="9"/>
    </row>
    <row r="13" spans="1:42" ht="12.75">
      <c r="A13" s="22" t="s">
        <v>43</v>
      </c>
      <c r="B13" s="17"/>
      <c r="C13" s="23" t="s">
        <v>44</v>
      </c>
      <c r="D13" s="17"/>
      <c r="E13" s="17"/>
      <c r="F13" s="17"/>
      <c r="G13" s="17"/>
      <c r="H13" s="24" t="s">
        <v>45</v>
      </c>
      <c r="I13" s="17"/>
      <c r="J13" s="18"/>
      <c r="K13" s="17"/>
      <c r="L13" s="17"/>
      <c r="M13" s="17"/>
      <c r="N13" s="24" t="s">
        <v>46</v>
      </c>
      <c r="O13" s="17"/>
      <c r="P13" s="17"/>
      <c r="Q13" s="17"/>
      <c r="R13" s="17"/>
      <c r="S13" s="17"/>
      <c r="T13" s="17"/>
      <c r="U13" s="17"/>
      <c r="V13" s="24" t="s">
        <v>56</v>
      </c>
      <c r="W13" s="17"/>
      <c r="X13" s="17"/>
      <c r="Y13" s="17"/>
      <c r="Z13" s="17"/>
      <c r="AA13" s="24" t="s">
        <v>52</v>
      </c>
      <c r="AB13" s="17"/>
      <c r="AC13" s="17"/>
      <c r="AD13" s="17"/>
      <c r="AP13" s="24"/>
    </row>
    <row r="14" spans="1:30" ht="12.75">
      <c r="A14" s="17"/>
      <c r="B14" s="17"/>
      <c r="C14" s="23" t="s">
        <v>47</v>
      </c>
      <c r="D14" s="17"/>
      <c r="E14" s="17"/>
      <c r="F14" s="17"/>
      <c r="G14" s="17"/>
      <c r="H14" s="17"/>
      <c r="I14" s="17"/>
      <c r="J14" s="18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4:32" s="25" customFormat="1" ht="20.25" customHeight="1">
      <c r="D15" s="26"/>
      <c r="J15" s="27"/>
      <c r="N15" s="26"/>
      <c r="V15" s="28"/>
      <c r="W15" s="67" t="s">
        <v>57</v>
      </c>
      <c r="X15" s="67"/>
      <c r="Y15" s="67"/>
      <c r="Z15" s="67"/>
      <c r="AA15" s="67"/>
      <c r="AB15" s="67"/>
      <c r="AC15" s="67"/>
      <c r="AD15" s="67"/>
      <c r="AE15" s="67"/>
      <c r="AF15" s="29"/>
    </row>
    <row r="16" spans="1:34" s="25" customFormat="1" ht="17.25" customHeight="1">
      <c r="A16" s="67" t="s">
        <v>60</v>
      </c>
      <c r="B16" s="67"/>
      <c r="C16" s="67"/>
      <c r="D16" s="67" t="s">
        <v>59</v>
      </c>
      <c r="E16" s="67"/>
      <c r="F16" s="67"/>
      <c r="G16" s="67"/>
      <c r="H16" s="67"/>
      <c r="I16" s="67"/>
      <c r="J16" s="67"/>
      <c r="K16" s="67"/>
      <c r="L16" s="67"/>
      <c r="M16" s="67" t="s">
        <v>53</v>
      </c>
      <c r="N16" s="67"/>
      <c r="O16" s="67"/>
      <c r="P16" s="67"/>
      <c r="Q16" s="67"/>
      <c r="R16" s="67"/>
      <c r="S16" s="67"/>
      <c r="T16" s="67"/>
      <c r="U16" s="67"/>
      <c r="V16" s="67"/>
      <c r="W16" s="67" t="s">
        <v>48</v>
      </c>
      <c r="X16" s="67"/>
      <c r="Y16" s="67"/>
      <c r="Z16" s="67"/>
      <c r="AA16" s="67"/>
      <c r="AB16" s="67"/>
      <c r="AC16" s="67"/>
      <c r="AD16" s="67"/>
      <c r="AE16" s="67"/>
      <c r="AF16" s="29"/>
      <c r="AG16" s="29"/>
      <c r="AH16" s="29"/>
    </row>
    <row r="17" spans="1:31" s="25" customFormat="1" ht="17.25" customHeight="1">
      <c r="A17" s="67" t="s">
        <v>61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29"/>
      <c r="N17" s="29"/>
      <c r="O17" s="29"/>
      <c r="P17" s="29"/>
      <c r="Q17" s="29"/>
      <c r="R17" s="29"/>
      <c r="S17" s="29"/>
      <c r="T17" s="29"/>
      <c r="U17" s="29"/>
      <c r="V17" s="29"/>
      <c r="AA17" s="30"/>
      <c r="AC17" s="30"/>
      <c r="AD17" s="31"/>
      <c r="AE17" s="30"/>
    </row>
    <row r="18" spans="1:31" s="25" customFormat="1" ht="4.5" customHeight="1">
      <c r="A18" s="29"/>
      <c r="B18" s="29"/>
      <c r="J18" s="27"/>
      <c r="AA18" s="30"/>
      <c r="AC18" s="30"/>
      <c r="AD18" s="31"/>
      <c r="AE18" s="30"/>
    </row>
    <row r="19" spans="1:31" s="25" customFormat="1" ht="31.5" customHeight="1">
      <c r="A19" s="29"/>
      <c r="B19" s="29"/>
      <c r="J19" s="27"/>
      <c r="AA19" s="30"/>
      <c r="AC19" s="30"/>
      <c r="AD19" s="31"/>
      <c r="AE19" s="30"/>
    </row>
    <row r="20" spans="1:31" s="25" customFormat="1" ht="21" customHeight="1">
      <c r="A20" s="29"/>
      <c r="B20" s="29"/>
      <c r="J20" s="27"/>
      <c r="AA20" s="30"/>
      <c r="AC20" s="30"/>
      <c r="AD20" s="31"/>
      <c r="AE20" s="30"/>
    </row>
    <row r="21" spans="1:32" s="25" customFormat="1" ht="18" customHeight="1">
      <c r="A21" s="67" t="s">
        <v>62</v>
      </c>
      <c r="B21" s="67"/>
      <c r="C21" s="67"/>
      <c r="D21" s="67" t="s">
        <v>54</v>
      </c>
      <c r="E21" s="67"/>
      <c r="F21" s="67"/>
      <c r="G21" s="67"/>
      <c r="H21" s="67"/>
      <c r="I21" s="67"/>
      <c r="J21" s="67"/>
      <c r="K21" s="67"/>
      <c r="L21" s="67"/>
      <c r="M21" s="67" t="s">
        <v>58</v>
      </c>
      <c r="N21" s="67"/>
      <c r="O21" s="67"/>
      <c r="P21" s="67"/>
      <c r="Q21" s="67"/>
      <c r="R21" s="67"/>
      <c r="S21" s="67"/>
      <c r="T21" s="67"/>
      <c r="U21" s="67"/>
      <c r="V21" s="67"/>
      <c r="W21" s="67" t="s">
        <v>55</v>
      </c>
      <c r="X21" s="67"/>
      <c r="Y21" s="67"/>
      <c r="Z21" s="67"/>
      <c r="AA21" s="67"/>
      <c r="AB21" s="67"/>
      <c r="AC21" s="67"/>
      <c r="AD21" s="67"/>
      <c r="AE21" s="67"/>
      <c r="AF21" s="29"/>
    </row>
    <row r="22" spans="1:30" ht="12.75" customHeight="1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.75" customHeight="1">
      <c r="A23" s="17"/>
      <c r="B23" s="17"/>
      <c r="C23" s="17"/>
      <c r="D23" s="17"/>
      <c r="E23" s="17"/>
      <c r="F23" s="17"/>
      <c r="G23" s="17"/>
      <c r="H23" s="17"/>
      <c r="I23" s="17"/>
      <c r="J23" s="18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</sheetData>
  <sheetProtection/>
  <mergeCells count="47">
    <mergeCell ref="A7:E7"/>
    <mergeCell ref="A21:C21"/>
    <mergeCell ref="D21:L21"/>
    <mergeCell ref="W21:AE21"/>
    <mergeCell ref="M21:V21"/>
    <mergeCell ref="W15:AE15"/>
    <mergeCell ref="A16:C16"/>
    <mergeCell ref="D16:L16"/>
    <mergeCell ref="M16:V16"/>
    <mergeCell ref="W16:AE16"/>
    <mergeCell ref="A17:C17"/>
    <mergeCell ref="D17:L17"/>
    <mergeCell ref="F8:F9"/>
    <mergeCell ref="AB8:AB9"/>
    <mergeCell ref="P1:AE1"/>
    <mergeCell ref="P2:AE2"/>
    <mergeCell ref="A4:AE4"/>
    <mergeCell ref="A5:AE5"/>
    <mergeCell ref="C8:D10"/>
    <mergeCell ref="B8:B10"/>
    <mergeCell ref="L8:L9"/>
    <mergeCell ref="K8:K9"/>
    <mergeCell ref="A8:A10"/>
    <mergeCell ref="J8:J9"/>
    <mergeCell ref="I8:I9"/>
    <mergeCell ref="H8:H9"/>
    <mergeCell ref="G8:G9"/>
    <mergeCell ref="Q8:Q9"/>
    <mergeCell ref="AA8:AA10"/>
    <mergeCell ref="P8:P9"/>
    <mergeCell ref="A1:O1"/>
    <mergeCell ref="O8:O9"/>
    <mergeCell ref="A2:O2"/>
    <mergeCell ref="N8:N9"/>
    <mergeCell ref="E8:E10"/>
    <mergeCell ref="M8:M9"/>
    <mergeCell ref="T8:T9"/>
    <mergeCell ref="AE8:AE10"/>
    <mergeCell ref="AC8:AC9"/>
    <mergeCell ref="S8:S9"/>
    <mergeCell ref="R8:R9"/>
    <mergeCell ref="AD8:AD10"/>
    <mergeCell ref="Y8:Z8"/>
    <mergeCell ref="X8:X9"/>
    <mergeCell ref="W8:W9"/>
    <mergeCell ref="V8:V9"/>
    <mergeCell ref="U8:U9"/>
  </mergeCells>
  <printOptions horizontalCentered="1"/>
  <pageMargins left="0.25" right="0.25" top="0.25" bottom="0.25" header="0" footer="0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23"/>
  <sheetViews>
    <sheetView zoomScaleSheetLayoutView="100" zoomScalePageLayoutView="0" workbookViewId="0" topLeftCell="A8">
      <selection activeCell="AE12" sqref="AE12"/>
    </sheetView>
  </sheetViews>
  <sheetFormatPr defaultColWidth="10.28125" defaultRowHeight="12.75" customHeight="1"/>
  <cols>
    <col min="1" max="1" width="5.7109375" style="35" customWidth="1"/>
    <col min="2" max="2" width="15.00390625" style="35" customWidth="1"/>
    <col min="3" max="3" width="12.00390625" style="35" customWidth="1"/>
    <col min="4" max="4" width="7.140625" style="35" customWidth="1"/>
    <col min="5" max="5" width="9.421875" style="35" customWidth="1"/>
    <col min="6" max="22" width="4.28125" style="35" customWidth="1"/>
    <col min="23" max="23" width="3.28125" style="35" customWidth="1"/>
    <col min="24" max="24" width="3.421875" style="35" customWidth="1"/>
    <col min="25" max="25" width="5.140625" style="35" customWidth="1"/>
    <col min="26" max="26" width="3.7109375" style="35" customWidth="1"/>
    <col min="27" max="27" width="7.28125" style="0" customWidth="1"/>
    <col min="28" max="28" width="10.28125" style="0" hidden="1" customWidth="1"/>
  </cols>
  <sheetData>
    <row r="1" spans="1:47" s="17" customFormat="1" ht="14.25" customHeight="1">
      <c r="A1" s="62" t="s">
        <v>0</v>
      </c>
      <c r="B1" s="62"/>
      <c r="C1" s="62"/>
      <c r="D1" s="62"/>
      <c r="E1" s="62"/>
      <c r="F1" s="62"/>
      <c r="G1" s="62"/>
      <c r="H1" s="62"/>
      <c r="I1" s="62" t="s">
        <v>1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27" s="17" customFormat="1" ht="14.25" customHeight="1">
      <c r="A2" s="62" t="s">
        <v>2</v>
      </c>
      <c r="B2" s="62"/>
      <c r="C2" s="62"/>
      <c r="D2" s="62"/>
      <c r="E2" s="62"/>
      <c r="F2" s="62"/>
      <c r="G2" s="62"/>
      <c r="H2" s="62"/>
      <c r="I2" s="62" t="s">
        <v>3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="17" customFormat="1" ht="9" customHeight="1"/>
    <row r="4" spans="1:47" s="17" customFormat="1" ht="21" customHeight="1">
      <c r="A4" s="68" t="s">
        <v>100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</row>
    <row r="5" spans="1:47" s="53" customFormat="1" ht="24" customHeight="1">
      <c r="A5" s="69" t="s">
        <v>99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</row>
    <row r="6" spans="1:47" s="53" customFormat="1" ht="15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</row>
    <row r="7" spans="1:27" s="51" customFormat="1" ht="19.5" customHeight="1">
      <c r="A7" s="77" t="s">
        <v>4</v>
      </c>
      <c r="B7" s="78"/>
      <c r="C7" s="78"/>
      <c r="D7" s="78"/>
      <c r="E7" s="79"/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52">
        <v>16</v>
      </c>
      <c r="V7" s="52">
        <v>17</v>
      </c>
      <c r="W7" s="52"/>
      <c r="X7" s="52"/>
      <c r="Y7" s="52"/>
      <c r="Z7" s="52"/>
      <c r="AA7" s="52"/>
    </row>
    <row r="8" spans="1:27" s="35" customFormat="1" ht="68.25" customHeight="1">
      <c r="A8" s="91" t="s">
        <v>4</v>
      </c>
      <c r="B8" s="84" t="s">
        <v>5</v>
      </c>
      <c r="C8" s="84" t="s">
        <v>6</v>
      </c>
      <c r="D8" s="85"/>
      <c r="E8" s="82" t="s">
        <v>7</v>
      </c>
      <c r="F8" s="80" t="s">
        <v>98</v>
      </c>
      <c r="G8" s="80" t="s">
        <v>97</v>
      </c>
      <c r="H8" s="80" t="s">
        <v>10</v>
      </c>
      <c r="I8" s="80" t="s">
        <v>96</v>
      </c>
      <c r="J8" s="80" t="s">
        <v>95</v>
      </c>
      <c r="K8" s="80" t="s">
        <v>94</v>
      </c>
      <c r="L8" s="80" t="s">
        <v>93</v>
      </c>
      <c r="M8" s="80" t="s">
        <v>22</v>
      </c>
      <c r="N8" s="80" t="s">
        <v>92</v>
      </c>
      <c r="O8" s="80" t="s">
        <v>91</v>
      </c>
      <c r="P8" s="80" t="s">
        <v>90</v>
      </c>
      <c r="Q8" s="80" t="s">
        <v>89</v>
      </c>
      <c r="R8" s="80" t="s">
        <v>88</v>
      </c>
      <c r="S8" s="88" t="s">
        <v>13</v>
      </c>
      <c r="T8" s="88" t="s">
        <v>87</v>
      </c>
      <c r="U8" s="88" t="s">
        <v>86</v>
      </c>
      <c r="V8" s="90" t="s">
        <v>27</v>
      </c>
      <c r="W8" s="88" t="s">
        <v>28</v>
      </c>
      <c r="X8" s="88" t="s">
        <v>29</v>
      </c>
      <c r="Y8" s="88" t="s">
        <v>30</v>
      </c>
      <c r="Z8" s="88" t="s">
        <v>31</v>
      </c>
      <c r="AA8" s="93" t="s">
        <v>32</v>
      </c>
    </row>
    <row r="9" spans="1:27" s="35" customFormat="1" ht="116.25" customHeight="1">
      <c r="A9" s="91"/>
      <c r="B9" s="84"/>
      <c r="C9" s="84"/>
      <c r="D9" s="85"/>
      <c r="E9" s="82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9"/>
      <c r="T9" s="89"/>
      <c r="U9" s="89"/>
      <c r="V9" s="50" t="s">
        <v>85</v>
      </c>
      <c r="W9" s="88"/>
      <c r="X9" s="89"/>
      <c r="Y9" s="89"/>
      <c r="Z9" s="88"/>
      <c r="AA9" s="93"/>
    </row>
    <row r="10" spans="1:27" s="35" customFormat="1" ht="23.25" customHeight="1">
      <c r="A10" s="92"/>
      <c r="B10" s="86"/>
      <c r="C10" s="86"/>
      <c r="D10" s="87"/>
      <c r="E10" s="83"/>
      <c r="F10" s="49">
        <v>3</v>
      </c>
      <c r="G10" s="49">
        <v>3</v>
      </c>
      <c r="H10" s="49">
        <v>6</v>
      </c>
      <c r="I10" s="49">
        <v>2</v>
      </c>
      <c r="J10" s="49">
        <v>2</v>
      </c>
      <c r="K10" s="49">
        <v>2</v>
      </c>
      <c r="L10" s="49">
        <v>3</v>
      </c>
      <c r="M10" s="49">
        <v>2</v>
      </c>
      <c r="N10" s="49">
        <v>3</v>
      </c>
      <c r="O10" s="49">
        <v>2</v>
      </c>
      <c r="P10" s="49">
        <v>3</v>
      </c>
      <c r="Q10" s="49">
        <v>3</v>
      </c>
      <c r="R10" s="49">
        <v>4</v>
      </c>
      <c r="S10" s="49">
        <v>2</v>
      </c>
      <c r="T10" s="49">
        <v>2</v>
      </c>
      <c r="U10" s="49">
        <v>3</v>
      </c>
      <c r="V10" s="48">
        <v>6</v>
      </c>
      <c r="W10" s="89"/>
      <c r="Y10" s="49">
        <f>SUM(F10:V10)</f>
        <v>51</v>
      </c>
      <c r="Z10" s="89"/>
      <c r="AA10" s="90"/>
    </row>
    <row r="11" spans="1:28" s="35" customFormat="1" ht="34.5" customHeight="1">
      <c r="A11" s="48">
        <v>1</v>
      </c>
      <c r="B11" s="46" t="s">
        <v>84</v>
      </c>
      <c r="C11" s="44" t="s">
        <v>83</v>
      </c>
      <c r="D11" s="47" t="s">
        <v>82</v>
      </c>
      <c r="E11" s="46" t="s">
        <v>81</v>
      </c>
      <c r="F11" s="45">
        <v>2</v>
      </c>
      <c r="G11" s="45">
        <v>3</v>
      </c>
      <c r="H11" s="45">
        <v>4</v>
      </c>
      <c r="I11" s="45">
        <v>3</v>
      </c>
      <c r="J11" s="45">
        <v>2</v>
      </c>
      <c r="K11" s="45">
        <v>3</v>
      </c>
      <c r="L11" s="45">
        <v>3.5</v>
      </c>
      <c r="M11" s="45">
        <v>3</v>
      </c>
      <c r="N11" s="45">
        <v>2.5</v>
      </c>
      <c r="O11" s="45">
        <v>3</v>
      </c>
      <c r="P11" s="45">
        <v>1.5</v>
      </c>
      <c r="Q11" s="45">
        <v>1.5</v>
      </c>
      <c r="R11" s="45">
        <v>4</v>
      </c>
      <c r="S11" s="45">
        <v>3.5</v>
      </c>
      <c r="T11" s="45">
        <v>2</v>
      </c>
      <c r="U11" s="45">
        <v>2.5</v>
      </c>
      <c r="V11" s="45">
        <v>4</v>
      </c>
      <c r="W11" s="44" t="s">
        <v>39</v>
      </c>
      <c r="X11" s="44" t="s">
        <v>75</v>
      </c>
      <c r="Y11" s="43" t="s">
        <v>80</v>
      </c>
      <c r="Z11" s="42" t="s">
        <v>49</v>
      </c>
      <c r="AA11" s="41" t="s">
        <v>42</v>
      </c>
      <c r="AB11" s="40">
        <f>SUMPRODUCT(F11:V11,$F$10:$V$10)/51</f>
        <v>2.9901960784313726</v>
      </c>
    </row>
    <row r="12" spans="1:28" s="39" customFormat="1" ht="39.75" customHeight="1">
      <c r="A12" s="48">
        <v>2</v>
      </c>
      <c r="B12" s="46" t="s">
        <v>79</v>
      </c>
      <c r="C12" s="44" t="s">
        <v>78</v>
      </c>
      <c r="D12" s="47" t="s">
        <v>77</v>
      </c>
      <c r="E12" s="46" t="s">
        <v>76</v>
      </c>
      <c r="F12" s="45">
        <v>2.5</v>
      </c>
      <c r="G12" s="45">
        <v>3</v>
      </c>
      <c r="H12" s="45">
        <v>4</v>
      </c>
      <c r="I12" s="45">
        <v>4</v>
      </c>
      <c r="J12" s="45">
        <v>2</v>
      </c>
      <c r="K12" s="45">
        <v>4</v>
      </c>
      <c r="L12" s="45">
        <v>4</v>
      </c>
      <c r="M12" s="45">
        <v>3</v>
      </c>
      <c r="N12" s="45">
        <v>3</v>
      </c>
      <c r="O12" s="45">
        <v>4</v>
      </c>
      <c r="P12" s="45">
        <v>2</v>
      </c>
      <c r="Q12" s="45">
        <v>1.5</v>
      </c>
      <c r="R12" s="45">
        <v>3</v>
      </c>
      <c r="S12" s="45">
        <v>3</v>
      </c>
      <c r="T12" s="45">
        <v>2.5</v>
      </c>
      <c r="U12" s="45">
        <v>3.5</v>
      </c>
      <c r="V12" s="45">
        <v>4</v>
      </c>
      <c r="W12" s="44" t="s">
        <v>39</v>
      </c>
      <c r="X12" s="44" t="s">
        <v>75</v>
      </c>
      <c r="Y12" s="43" t="s">
        <v>74</v>
      </c>
      <c r="Z12" s="42" t="s">
        <v>49</v>
      </c>
      <c r="AA12" s="41" t="s">
        <v>73</v>
      </c>
      <c r="AB12" s="40">
        <f>SUMPRODUCT(F12:V12,$F$10:$V$10)/51</f>
        <v>3.2058823529411766</v>
      </c>
    </row>
    <row r="13" spans="1:9" s="35" customFormat="1" ht="17.25" customHeight="1">
      <c r="A13" s="38"/>
      <c r="B13" s="38"/>
      <c r="C13" s="38"/>
      <c r="D13" s="38"/>
      <c r="E13" s="38"/>
      <c r="F13" s="38"/>
      <c r="G13" s="38"/>
      <c r="H13" s="38"/>
      <c r="I13" s="38"/>
    </row>
    <row r="14" spans="1:32" ht="12.75">
      <c r="A14" s="22" t="s">
        <v>43</v>
      </c>
      <c r="B14" s="17"/>
      <c r="C14" s="23" t="s">
        <v>72</v>
      </c>
      <c r="D14" s="17"/>
      <c r="E14" s="17"/>
      <c r="F14" s="17"/>
      <c r="G14" s="17"/>
      <c r="H14" s="24" t="s">
        <v>45</v>
      </c>
      <c r="I14" s="17"/>
      <c r="J14" s="17"/>
      <c r="K14" s="17"/>
      <c r="L14" s="17"/>
      <c r="M14" s="24" t="s">
        <v>71</v>
      </c>
      <c r="N14" s="17"/>
      <c r="O14" s="17"/>
      <c r="P14" s="24" t="s">
        <v>70</v>
      </c>
      <c r="Q14" s="17"/>
      <c r="R14" s="17"/>
      <c r="S14" s="17"/>
      <c r="T14" s="17"/>
      <c r="U14" s="17"/>
      <c r="V14" s="24" t="s">
        <v>69</v>
      </c>
      <c r="W14"/>
      <c r="X14" s="17"/>
      <c r="Y14" s="17"/>
      <c r="Z14" s="17"/>
      <c r="AF14" s="24"/>
    </row>
    <row r="15" spans="1:26" ht="12.75">
      <c r="A15" s="17"/>
      <c r="B15" s="17"/>
      <c r="C15" s="23" t="s">
        <v>47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0:27" s="37" customFormat="1" ht="12.75" customHeight="1">
      <c r="T16" s="62" t="s">
        <v>68</v>
      </c>
      <c r="U16" s="62"/>
      <c r="V16" s="62"/>
      <c r="W16" s="62"/>
      <c r="X16" s="62"/>
      <c r="Y16" s="62"/>
      <c r="Z16" s="62"/>
      <c r="AA16" s="62"/>
    </row>
    <row r="17" spans="1:27" s="37" customFormat="1" ht="18" customHeight="1">
      <c r="A17" s="62" t="s">
        <v>67</v>
      </c>
      <c r="B17" s="62"/>
      <c r="C17" s="62"/>
      <c r="D17" s="62" t="s">
        <v>59</v>
      </c>
      <c r="E17" s="62"/>
      <c r="F17" s="62"/>
      <c r="G17" s="62"/>
      <c r="H17" s="62"/>
      <c r="I17" s="62"/>
      <c r="J17" s="62"/>
      <c r="K17" s="62" t="s">
        <v>66</v>
      </c>
      <c r="L17" s="62"/>
      <c r="M17" s="62"/>
      <c r="N17" s="62"/>
      <c r="O17" s="62"/>
      <c r="P17" s="62"/>
      <c r="Q17" s="62"/>
      <c r="R17" s="62"/>
      <c r="S17" s="62"/>
      <c r="T17" s="62" t="s">
        <v>48</v>
      </c>
      <c r="U17" s="62"/>
      <c r="V17" s="62"/>
      <c r="W17" s="62"/>
      <c r="X17" s="62"/>
      <c r="Y17" s="62"/>
      <c r="Z17" s="62"/>
      <c r="AA17" s="62"/>
    </row>
    <row r="18" spans="1:19" s="37" customFormat="1" ht="15.75" customHeight="1">
      <c r="A18" s="62" t="s">
        <v>65</v>
      </c>
      <c r="B18" s="62"/>
      <c r="C18" s="62"/>
      <c r="D18" s="62"/>
      <c r="E18" s="62"/>
      <c r="F18" s="62"/>
      <c r="G18" s="62"/>
      <c r="H18" s="62"/>
      <c r="I18" s="62"/>
      <c r="J18" s="62"/>
      <c r="K18" s="62" t="s">
        <v>64</v>
      </c>
      <c r="L18" s="62"/>
      <c r="M18" s="62"/>
      <c r="N18" s="62"/>
      <c r="O18" s="62"/>
      <c r="P18" s="62"/>
      <c r="Q18" s="62"/>
      <c r="R18" s="62"/>
      <c r="S18" s="62"/>
    </row>
    <row r="19" s="37" customFormat="1" ht="12.75" customHeight="1"/>
    <row r="20" s="37" customFormat="1" ht="12.75" customHeight="1"/>
    <row r="21" s="37" customFormat="1" ht="12.75" customHeight="1"/>
    <row r="22" s="37" customFormat="1" ht="12.75" customHeight="1"/>
    <row r="23" spans="1:27" s="37" customFormat="1" ht="25.5" customHeight="1">
      <c r="A23" s="62" t="s">
        <v>62</v>
      </c>
      <c r="B23" s="62"/>
      <c r="C23" s="62"/>
      <c r="D23" s="62" t="s">
        <v>54</v>
      </c>
      <c r="E23" s="62"/>
      <c r="F23" s="62"/>
      <c r="G23" s="62"/>
      <c r="H23" s="62"/>
      <c r="I23" s="62"/>
      <c r="J23" s="62"/>
      <c r="K23" s="62" t="s">
        <v>63</v>
      </c>
      <c r="L23" s="62"/>
      <c r="M23" s="62"/>
      <c r="N23" s="62"/>
      <c r="O23" s="62"/>
      <c r="P23" s="62"/>
      <c r="Q23" s="62"/>
      <c r="R23" s="62"/>
      <c r="S23" s="62"/>
      <c r="T23" s="62" t="s">
        <v>55</v>
      </c>
      <c r="U23" s="62"/>
      <c r="V23" s="62"/>
      <c r="W23" s="62"/>
      <c r="X23" s="62"/>
      <c r="Y23" s="62"/>
      <c r="Z23" s="62"/>
      <c r="AA23" s="62"/>
    </row>
    <row r="24" s="37" customFormat="1" ht="12.75" customHeight="1"/>
    <row r="25" s="37" customFormat="1" ht="12.75" customHeight="1"/>
    <row r="26" s="36" customFormat="1" ht="12.75" customHeight="1"/>
  </sheetData>
  <sheetProtection/>
  <mergeCells count="44">
    <mergeCell ref="A5:AA5"/>
    <mergeCell ref="Y8:Y9"/>
    <mergeCell ref="AA8:AA10"/>
    <mergeCell ref="X8:X9"/>
    <mergeCell ref="U8:U9"/>
    <mergeCell ref="A1:H1"/>
    <mergeCell ref="I1:AA1"/>
    <mergeCell ref="A2:H2"/>
    <mergeCell ref="I2:AA2"/>
    <mergeCell ref="A4:AA4"/>
    <mergeCell ref="A8:A10"/>
    <mergeCell ref="J8:J9"/>
    <mergeCell ref="I8:I9"/>
    <mergeCell ref="H8:H9"/>
    <mergeCell ref="T8:T9"/>
    <mergeCell ref="S8:S9"/>
    <mergeCell ref="R8:R9"/>
    <mergeCell ref="Q8:Q9"/>
    <mergeCell ref="G8:G9"/>
    <mergeCell ref="F8:F9"/>
    <mergeCell ref="B8:B10"/>
    <mergeCell ref="L8:L9"/>
    <mergeCell ref="K8:K9"/>
    <mergeCell ref="P8:P9"/>
    <mergeCell ref="Z8:Z10"/>
    <mergeCell ref="O8:O9"/>
    <mergeCell ref="W8:W10"/>
    <mergeCell ref="N8:N9"/>
    <mergeCell ref="T17:AA17"/>
    <mergeCell ref="D18:J18"/>
    <mergeCell ref="K18:S18"/>
    <mergeCell ref="M8:M9"/>
    <mergeCell ref="E8:E10"/>
    <mergeCell ref="C8:D10"/>
    <mergeCell ref="A23:C23"/>
    <mergeCell ref="D23:J23"/>
    <mergeCell ref="T23:AA23"/>
    <mergeCell ref="A18:C18"/>
    <mergeCell ref="K23:S23"/>
    <mergeCell ref="A7:E7"/>
    <mergeCell ref="T16:AA16"/>
    <mergeCell ref="A17:C17"/>
    <mergeCell ref="D17:J17"/>
    <mergeCell ref="K17:S17"/>
  </mergeCells>
  <printOptions horizontalCentered="1"/>
  <pageMargins left="0.25" right="0.25" top="0.25" bottom="0.25" header="0" footer="0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27"/>
  <sheetViews>
    <sheetView zoomScaleSheetLayoutView="100" zoomScalePageLayoutView="0" workbookViewId="0" topLeftCell="A13">
      <selection activeCell="AJ22" sqref="AJ22"/>
    </sheetView>
  </sheetViews>
  <sheetFormatPr defaultColWidth="10.28125" defaultRowHeight="12.75" customHeight="1"/>
  <cols>
    <col min="1" max="1" width="3.00390625" style="35" customWidth="1"/>
    <col min="2" max="2" width="12.57421875" style="35" customWidth="1"/>
    <col min="3" max="3" width="12.00390625" style="35" customWidth="1"/>
    <col min="4" max="4" width="7.140625" style="35" customWidth="1"/>
    <col min="5" max="5" width="5.8515625" style="35" customWidth="1"/>
    <col min="6" max="27" width="3.421875" style="35" customWidth="1"/>
    <col min="28" max="28" width="3.140625" style="35" customWidth="1"/>
    <col min="29" max="29" width="3.8515625" style="35" customWidth="1"/>
    <col min="30" max="30" width="4.421875" style="35" customWidth="1"/>
    <col min="31" max="31" width="4.421875" style="0" customWidth="1"/>
    <col min="32" max="32" width="11.8515625" style="0" customWidth="1"/>
    <col min="33" max="33" width="10.28125" style="0" hidden="1" customWidth="1"/>
  </cols>
  <sheetData>
    <row r="1" spans="1:47" s="17" customFormat="1" ht="18" customHeight="1">
      <c r="A1" s="62" t="s">
        <v>0</v>
      </c>
      <c r="B1" s="62"/>
      <c r="C1" s="62"/>
      <c r="D1" s="62"/>
      <c r="E1" s="62"/>
      <c r="F1" s="62"/>
      <c r="G1" s="62"/>
      <c r="H1" s="62"/>
      <c r="I1" s="62" t="s">
        <v>1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32" s="17" customFormat="1" ht="17.25" customHeight="1">
      <c r="A2" s="62" t="s">
        <v>2</v>
      </c>
      <c r="B2" s="62"/>
      <c r="C2" s="62"/>
      <c r="D2" s="62"/>
      <c r="E2" s="62"/>
      <c r="F2" s="62"/>
      <c r="G2" s="62"/>
      <c r="H2" s="62"/>
      <c r="I2" s="62" t="s">
        <v>3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="17" customFormat="1" ht="9" customHeight="1"/>
    <row r="4" spans="1:47" s="17" customFormat="1" ht="21" customHeight="1">
      <c r="A4" s="68" t="s">
        <v>100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</row>
    <row r="5" spans="1:47" s="53" customFormat="1" ht="24" customHeight="1">
      <c r="A5" s="69" t="s">
        <v>151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</row>
    <row r="6" spans="1:47" s="53" customFormat="1" ht="11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</row>
    <row r="7" spans="1:32" s="51" customFormat="1" ht="19.5" customHeight="1">
      <c r="A7" s="77" t="s">
        <v>4</v>
      </c>
      <c r="B7" s="78"/>
      <c r="C7" s="78"/>
      <c r="D7" s="78"/>
      <c r="E7" s="79"/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52">
        <v>16</v>
      </c>
      <c r="V7" s="52">
        <v>17</v>
      </c>
      <c r="W7" s="52">
        <v>18</v>
      </c>
      <c r="X7" s="52">
        <v>19</v>
      </c>
      <c r="Y7" s="52">
        <v>20</v>
      </c>
      <c r="Z7" s="52">
        <v>21</v>
      </c>
      <c r="AA7" s="52">
        <v>22</v>
      </c>
      <c r="AB7" s="52"/>
      <c r="AC7" s="52"/>
      <c r="AD7" s="52"/>
      <c r="AE7" s="52"/>
      <c r="AF7" s="52"/>
    </row>
    <row r="8" spans="1:32" s="35" customFormat="1" ht="68.25" customHeight="1">
      <c r="A8" s="91" t="s">
        <v>4</v>
      </c>
      <c r="B8" s="84" t="s">
        <v>5</v>
      </c>
      <c r="C8" s="84" t="s">
        <v>6</v>
      </c>
      <c r="D8" s="85"/>
      <c r="E8" s="82" t="s">
        <v>7</v>
      </c>
      <c r="F8" s="88" t="s">
        <v>150</v>
      </c>
      <c r="G8" s="88" t="s">
        <v>149</v>
      </c>
      <c r="H8" s="88" t="s">
        <v>148</v>
      </c>
      <c r="I8" s="88" t="s">
        <v>147</v>
      </c>
      <c r="J8" s="88" t="s">
        <v>86</v>
      </c>
      <c r="K8" s="88" t="s">
        <v>18</v>
      </c>
      <c r="L8" s="88" t="s">
        <v>146</v>
      </c>
      <c r="M8" s="88" t="s">
        <v>145</v>
      </c>
      <c r="N8" s="88" t="s">
        <v>144</v>
      </c>
      <c r="O8" s="88" t="s">
        <v>22</v>
      </c>
      <c r="P8" s="88" t="s">
        <v>19</v>
      </c>
      <c r="Q8" s="88" t="s">
        <v>143</v>
      </c>
      <c r="R8" s="88" t="s">
        <v>142</v>
      </c>
      <c r="S8" s="88" t="s">
        <v>141</v>
      </c>
      <c r="T8" s="88" t="s">
        <v>140</v>
      </c>
      <c r="U8" s="88" t="s">
        <v>139</v>
      </c>
      <c r="V8" s="88" t="s">
        <v>13</v>
      </c>
      <c r="W8" s="88" t="s">
        <v>138</v>
      </c>
      <c r="X8" s="88" t="s">
        <v>137</v>
      </c>
      <c r="Y8" s="88" t="s">
        <v>136</v>
      </c>
      <c r="Z8" s="88" t="s">
        <v>10</v>
      </c>
      <c r="AA8" s="90" t="s">
        <v>27</v>
      </c>
      <c r="AB8" s="88" t="s">
        <v>28</v>
      </c>
      <c r="AC8" s="88" t="s">
        <v>29</v>
      </c>
      <c r="AD8" s="88" t="s">
        <v>30</v>
      </c>
      <c r="AE8" s="88" t="s">
        <v>31</v>
      </c>
      <c r="AF8" s="93" t="s">
        <v>32</v>
      </c>
    </row>
    <row r="9" spans="1:32" s="35" customFormat="1" ht="150.75" customHeight="1">
      <c r="A9" s="91"/>
      <c r="B9" s="84"/>
      <c r="C9" s="84"/>
      <c r="D9" s="85"/>
      <c r="E9" s="82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50" t="s">
        <v>85</v>
      </c>
      <c r="AB9" s="88"/>
      <c r="AC9" s="89"/>
      <c r="AD9" s="89"/>
      <c r="AE9" s="88"/>
      <c r="AF9" s="93"/>
    </row>
    <row r="10" spans="1:32" s="35" customFormat="1" ht="24" customHeight="1">
      <c r="A10" s="92"/>
      <c r="B10" s="86"/>
      <c r="C10" s="86"/>
      <c r="D10" s="87"/>
      <c r="E10" s="83"/>
      <c r="F10" s="49">
        <v>4</v>
      </c>
      <c r="G10" s="49">
        <v>1</v>
      </c>
      <c r="H10" s="49">
        <v>3</v>
      </c>
      <c r="I10" s="49">
        <v>1</v>
      </c>
      <c r="J10" s="49">
        <v>3</v>
      </c>
      <c r="K10" s="49">
        <v>2</v>
      </c>
      <c r="L10" s="49">
        <v>2</v>
      </c>
      <c r="M10" s="49">
        <v>2</v>
      </c>
      <c r="N10" s="49">
        <v>2</v>
      </c>
      <c r="O10" s="49">
        <v>2</v>
      </c>
      <c r="P10" s="49">
        <v>2</v>
      </c>
      <c r="Q10" s="49">
        <v>2</v>
      </c>
      <c r="R10" s="49">
        <v>2</v>
      </c>
      <c r="S10" s="49">
        <v>1</v>
      </c>
      <c r="T10" s="49">
        <v>2</v>
      </c>
      <c r="U10" s="49">
        <v>1</v>
      </c>
      <c r="V10" s="49">
        <v>2</v>
      </c>
      <c r="W10" s="49">
        <v>2</v>
      </c>
      <c r="X10" s="49">
        <v>2</v>
      </c>
      <c r="Y10" s="49">
        <v>2</v>
      </c>
      <c r="Z10" s="49">
        <v>4</v>
      </c>
      <c r="AA10" s="48">
        <v>6</v>
      </c>
      <c r="AB10" s="89"/>
      <c r="AD10" s="49">
        <v>50</v>
      </c>
      <c r="AE10" s="89"/>
      <c r="AF10" s="90"/>
    </row>
    <row r="11" spans="1:33" s="35" customFormat="1" ht="34.5" customHeight="1">
      <c r="A11" s="48">
        <v>1</v>
      </c>
      <c r="B11" s="46" t="s">
        <v>135</v>
      </c>
      <c r="C11" s="44" t="s">
        <v>134</v>
      </c>
      <c r="D11" s="47" t="s">
        <v>133</v>
      </c>
      <c r="E11" s="46" t="s">
        <v>132</v>
      </c>
      <c r="F11" s="45">
        <v>4</v>
      </c>
      <c r="G11" s="45">
        <v>4</v>
      </c>
      <c r="H11" s="45">
        <v>4</v>
      </c>
      <c r="I11" s="45">
        <v>4</v>
      </c>
      <c r="J11" s="45">
        <v>3.5</v>
      </c>
      <c r="K11" s="45">
        <v>1</v>
      </c>
      <c r="L11" s="45">
        <v>2.5</v>
      </c>
      <c r="M11" s="45">
        <v>4</v>
      </c>
      <c r="N11" s="45">
        <v>4</v>
      </c>
      <c r="O11" s="45">
        <v>3</v>
      </c>
      <c r="P11" s="45">
        <v>1</v>
      </c>
      <c r="Q11" s="45">
        <v>3.5</v>
      </c>
      <c r="R11" s="45">
        <v>4</v>
      </c>
      <c r="S11" s="45">
        <v>4</v>
      </c>
      <c r="T11" s="45">
        <v>3</v>
      </c>
      <c r="U11" s="45">
        <v>4</v>
      </c>
      <c r="V11" s="45">
        <v>3</v>
      </c>
      <c r="W11" s="45">
        <v>3.5</v>
      </c>
      <c r="X11" s="45">
        <v>2</v>
      </c>
      <c r="Y11" s="45">
        <v>4</v>
      </c>
      <c r="Z11" s="45">
        <v>4</v>
      </c>
      <c r="AA11" s="45">
        <v>4</v>
      </c>
      <c r="AB11" s="44" t="s">
        <v>39</v>
      </c>
      <c r="AC11" s="44" t="s">
        <v>40</v>
      </c>
      <c r="AD11" s="43" t="s">
        <v>131</v>
      </c>
      <c r="AE11" s="42" t="s">
        <v>49</v>
      </c>
      <c r="AF11" s="55" t="s">
        <v>73</v>
      </c>
      <c r="AG11" s="35">
        <f aca="true" t="shared" si="0" ref="AG11:AG16">SUMPRODUCT(F11:AA11,$F$10:$AA$10)/50</f>
        <v>3.43</v>
      </c>
    </row>
    <row r="12" spans="1:33" s="35" customFormat="1" ht="39.75" customHeight="1">
      <c r="A12" s="48">
        <v>2</v>
      </c>
      <c r="B12" s="46" t="s">
        <v>130</v>
      </c>
      <c r="C12" s="44" t="s">
        <v>129</v>
      </c>
      <c r="D12" s="47" t="s">
        <v>128</v>
      </c>
      <c r="E12" s="46" t="s">
        <v>127</v>
      </c>
      <c r="F12" s="45">
        <v>4</v>
      </c>
      <c r="G12" s="45">
        <v>3.5</v>
      </c>
      <c r="H12" s="45">
        <v>3</v>
      </c>
      <c r="I12" s="45">
        <v>4</v>
      </c>
      <c r="J12" s="45">
        <v>3</v>
      </c>
      <c r="K12" s="45">
        <v>2</v>
      </c>
      <c r="L12" s="45">
        <v>2</v>
      </c>
      <c r="M12" s="45">
        <v>3.5</v>
      </c>
      <c r="N12" s="45">
        <v>3.5</v>
      </c>
      <c r="O12" s="45">
        <v>3</v>
      </c>
      <c r="P12" s="45">
        <v>1</v>
      </c>
      <c r="Q12" s="45">
        <v>3</v>
      </c>
      <c r="R12" s="45">
        <v>3.5</v>
      </c>
      <c r="S12" s="45">
        <v>4</v>
      </c>
      <c r="T12" s="45">
        <v>2.5</v>
      </c>
      <c r="U12" s="45">
        <v>4</v>
      </c>
      <c r="V12" s="45">
        <v>3.5</v>
      </c>
      <c r="W12" s="45">
        <v>3.5</v>
      </c>
      <c r="X12" s="45">
        <v>2</v>
      </c>
      <c r="Y12" s="45">
        <v>4</v>
      </c>
      <c r="Z12" s="45">
        <v>4</v>
      </c>
      <c r="AA12" s="45">
        <v>4</v>
      </c>
      <c r="AB12" s="44">
        <v>4</v>
      </c>
      <c r="AC12" s="44" t="s">
        <v>40</v>
      </c>
      <c r="AD12" s="43" t="s">
        <v>126</v>
      </c>
      <c r="AE12" s="42" t="s">
        <v>49</v>
      </c>
      <c r="AF12" s="55" t="s">
        <v>73</v>
      </c>
      <c r="AG12" s="35">
        <f t="shared" si="0"/>
        <v>3.27</v>
      </c>
    </row>
    <row r="13" spans="1:33" ht="39.75" customHeight="1">
      <c r="A13" s="48">
        <v>3</v>
      </c>
      <c r="B13" s="46" t="s">
        <v>125</v>
      </c>
      <c r="C13" s="44" t="s">
        <v>124</v>
      </c>
      <c r="D13" s="47" t="s">
        <v>123</v>
      </c>
      <c r="E13" s="46" t="s">
        <v>122</v>
      </c>
      <c r="F13" s="45">
        <v>3</v>
      </c>
      <c r="G13" s="45">
        <v>3</v>
      </c>
      <c r="H13" s="45">
        <v>3</v>
      </c>
      <c r="I13" s="45">
        <v>4</v>
      </c>
      <c r="J13" s="45">
        <v>4</v>
      </c>
      <c r="K13" s="45">
        <v>2</v>
      </c>
      <c r="L13" s="45">
        <v>3</v>
      </c>
      <c r="M13" s="45">
        <v>4</v>
      </c>
      <c r="N13" s="45">
        <v>3.5</v>
      </c>
      <c r="O13" s="45">
        <v>3</v>
      </c>
      <c r="P13" s="45">
        <v>2</v>
      </c>
      <c r="Q13" s="45">
        <v>3</v>
      </c>
      <c r="R13" s="45">
        <v>3</v>
      </c>
      <c r="S13" s="45">
        <v>4</v>
      </c>
      <c r="T13" s="45">
        <v>3</v>
      </c>
      <c r="U13" s="45">
        <v>4</v>
      </c>
      <c r="V13" s="45">
        <v>3.5</v>
      </c>
      <c r="W13" s="45">
        <v>3</v>
      </c>
      <c r="X13" s="45">
        <v>2</v>
      </c>
      <c r="Y13" s="45">
        <v>4</v>
      </c>
      <c r="Z13" s="45">
        <v>4</v>
      </c>
      <c r="AA13" s="45">
        <v>4</v>
      </c>
      <c r="AB13" s="44" t="s">
        <v>39</v>
      </c>
      <c r="AC13" s="44" t="s">
        <v>40</v>
      </c>
      <c r="AD13" s="43" t="s">
        <v>121</v>
      </c>
      <c r="AE13" s="42" t="s">
        <v>49</v>
      </c>
      <c r="AF13" s="55" t="s">
        <v>73</v>
      </c>
      <c r="AG13" s="35">
        <f t="shared" si="0"/>
        <v>3.32</v>
      </c>
    </row>
    <row r="14" spans="1:33" ht="39.75" customHeight="1">
      <c r="A14" s="48">
        <v>4</v>
      </c>
      <c r="B14" s="46" t="s">
        <v>120</v>
      </c>
      <c r="C14" s="44" t="s">
        <v>119</v>
      </c>
      <c r="D14" s="47" t="s">
        <v>118</v>
      </c>
      <c r="E14" s="46" t="s">
        <v>117</v>
      </c>
      <c r="F14" s="45">
        <v>2.5</v>
      </c>
      <c r="G14" s="45">
        <v>3</v>
      </c>
      <c r="H14" s="45">
        <v>4</v>
      </c>
      <c r="I14" s="45">
        <v>3.5</v>
      </c>
      <c r="J14" s="45">
        <v>4</v>
      </c>
      <c r="K14" s="45">
        <v>1</v>
      </c>
      <c r="L14" s="45">
        <v>3</v>
      </c>
      <c r="M14" s="45">
        <v>3</v>
      </c>
      <c r="N14" s="45">
        <v>3.5</v>
      </c>
      <c r="O14" s="45">
        <v>3</v>
      </c>
      <c r="P14" s="45">
        <v>4</v>
      </c>
      <c r="Q14" s="45">
        <v>3</v>
      </c>
      <c r="R14" s="45">
        <v>3</v>
      </c>
      <c r="S14" s="45">
        <v>4</v>
      </c>
      <c r="T14" s="45">
        <v>2</v>
      </c>
      <c r="U14" s="45">
        <v>3.5</v>
      </c>
      <c r="V14" s="45">
        <v>3</v>
      </c>
      <c r="W14" s="45">
        <v>2</v>
      </c>
      <c r="X14" s="45">
        <v>3</v>
      </c>
      <c r="Y14" s="45">
        <v>4</v>
      </c>
      <c r="Z14" s="45">
        <v>4</v>
      </c>
      <c r="AA14" s="45">
        <v>4</v>
      </c>
      <c r="AB14" s="44">
        <v>4</v>
      </c>
      <c r="AC14" s="44" t="s">
        <v>40</v>
      </c>
      <c r="AD14" s="43" t="s">
        <v>116</v>
      </c>
      <c r="AE14" s="42" t="s">
        <v>49</v>
      </c>
      <c r="AF14" s="55" t="s">
        <v>73</v>
      </c>
      <c r="AG14" s="35">
        <f t="shared" si="0"/>
        <v>3.26</v>
      </c>
    </row>
    <row r="15" spans="1:33" ht="39.75" customHeight="1">
      <c r="A15" s="48">
        <v>5</v>
      </c>
      <c r="B15" s="46" t="s">
        <v>115</v>
      </c>
      <c r="C15" s="44" t="s">
        <v>114</v>
      </c>
      <c r="D15" s="47" t="s">
        <v>113</v>
      </c>
      <c r="E15" s="46" t="s">
        <v>112</v>
      </c>
      <c r="F15" s="45">
        <v>2</v>
      </c>
      <c r="G15" s="45">
        <v>3</v>
      </c>
      <c r="H15" s="45">
        <v>4</v>
      </c>
      <c r="I15" s="45">
        <v>3.5</v>
      </c>
      <c r="J15" s="45">
        <v>4</v>
      </c>
      <c r="K15" s="45">
        <v>1.5</v>
      </c>
      <c r="L15" s="45">
        <v>3</v>
      </c>
      <c r="M15" s="45">
        <v>3</v>
      </c>
      <c r="N15" s="45">
        <v>3.5</v>
      </c>
      <c r="O15" s="45">
        <v>3</v>
      </c>
      <c r="P15" s="45">
        <v>1.5</v>
      </c>
      <c r="Q15" s="45">
        <v>3.5</v>
      </c>
      <c r="R15" s="45">
        <v>2</v>
      </c>
      <c r="S15" s="45">
        <v>3.5</v>
      </c>
      <c r="T15" s="45">
        <v>2</v>
      </c>
      <c r="U15" s="45">
        <v>4</v>
      </c>
      <c r="V15" s="45">
        <v>3</v>
      </c>
      <c r="W15" s="45">
        <v>2.5</v>
      </c>
      <c r="X15" s="45">
        <v>2</v>
      </c>
      <c r="Y15" s="45">
        <v>4</v>
      </c>
      <c r="Z15" s="45">
        <v>4</v>
      </c>
      <c r="AA15" s="45">
        <v>4</v>
      </c>
      <c r="AB15" s="44">
        <v>4</v>
      </c>
      <c r="AC15" s="44" t="s">
        <v>40</v>
      </c>
      <c r="AD15" s="43" t="s">
        <v>111</v>
      </c>
      <c r="AE15" s="42" t="s">
        <v>49</v>
      </c>
      <c r="AF15" s="55" t="s">
        <v>42</v>
      </c>
      <c r="AG15" s="35">
        <f t="shared" si="0"/>
        <v>3.1</v>
      </c>
    </row>
    <row r="16" spans="1:33" ht="39.75" customHeight="1">
      <c r="A16" s="48">
        <v>6</v>
      </c>
      <c r="B16" s="46" t="s">
        <v>110</v>
      </c>
      <c r="C16" s="44" t="s">
        <v>109</v>
      </c>
      <c r="D16" s="47" t="s">
        <v>108</v>
      </c>
      <c r="E16" s="46" t="s">
        <v>107</v>
      </c>
      <c r="F16" s="45">
        <v>4</v>
      </c>
      <c r="G16" s="45">
        <v>2.5</v>
      </c>
      <c r="H16" s="45">
        <v>4</v>
      </c>
      <c r="I16" s="45">
        <v>4</v>
      </c>
      <c r="J16" s="45">
        <v>4</v>
      </c>
      <c r="K16" s="45">
        <v>3</v>
      </c>
      <c r="L16" s="45">
        <v>3.5</v>
      </c>
      <c r="M16" s="45">
        <v>4</v>
      </c>
      <c r="N16" s="45">
        <v>3</v>
      </c>
      <c r="O16" s="45">
        <v>3</v>
      </c>
      <c r="P16" s="45">
        <v>2</v>
      </c>
      <c r="Q16" s="45">
        <v>2</v>
      </c>
      <c r="R16" s="45">
        <v>4</v>
      </c>
      <c r="S16" s="45">
        <v>4</v>
      </c>
      <c r="T16" s="45">
        <v>3</v>
      </c>
      <c r="U16" s="45">
        <v>4</v>
      </c>
      <c r="V16" s="45">
        <v>4</v>
      </c>
      <c r="W16" s="45">
        <v>3</v>
      </c>
      <c r="X16" s="45">
        <v>3</v>
      </c>
      <c r="Y16" s="45">
        <v>4</v>
      </c>
      <c r="Z16" s="45">
        <v>4</v>
      </c>
      <c r="AA16" s="45">
        <v>4</v>
      </c>
      <c r="AB16" s="44">
        <v>4</v>
      </c>
      <c r="AC16" s="44" t="s">
        <v>40</v>
      </c>
      <c r="AD16" s="43" t="s">
        <v>106</v>
      </c>
      <c r="AE16" s="42" t="s">
        <v>49</v>
      </c>
      <c r="AF16" s="55" t="s">
        <v>73</v>
      </c>
      <c r="AG16" s="35">
        <f t="shared" si="0"/>
        <v>3.55</v>
      </c>
    </row>
    <row r="18" spans="1:32" ht="12.75">
      <c r="A18" s="22" t="s">
        <v>43</v>
      </c>
      <c r="B18" s="17"/>
      <c r="C18" s="23" t="s">
        <v>105</v>
      </c>
      <c r="D18" s="17"/>
      <c r="E18" s="17"/>
      <c r="F18" s="17"/>
      <c r="G18" s="17"/>
      <c r="H18" s="24" t="s">
        <v>45</v>
      </c>
      <c r="I18" s="17"/>
      <c r="J18" s="17"/>
      <c r="K18" s="17"/>
      <c r="L18" s="17"/>
      <c r="M18" s="24" t="s">
        <v>104</v>
      </c>
      <c r="N18" s="17"/>
      <c r="O18" s="17"/>
      <c r="Q18" s="24" t="s">
        <v>70</v>
      </c>
      <c r="R18" s="17"/>
      <c r="S18" s="17"/>
      <c r="T18" s="17"/>
      <c r="U18" s="17"/>
      <c r="V18" s="24" t="s">
        <v>69</v>
      </c>
      <c r="W18"/>
      <c r="X18" s="17"/>
      <c r="Y18" s="17"/>
      <c r="Z18" s="17"/>
      <c r="AA18"/>
      <c r="AB18"/>
      <c r="AC18"/>
      <c r="AD18"/>
      <c r="AF18" s="24"/>
    </row>
    <row r="19" spans="1:30" ht="12.75">
      <c r="A19" s="17"/>
      <c r="B19" s="17"/>
      <c r="C19" s="23" t="s">
        <v>47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/>
      <c r="AB19"/>
      <c r="AC19"/>
      <c r="AD19"/>
    </row>
    <row r="20" spans="24:32" s="37" customFormat="1" ht="12.75" customHeight="1">
      <c r="X20" s="62" t="s">
        <v>103</v>
      </c>
      <c r="Y20" s="62"/>
      <c r="Z20" s="62"/>
      <c r="AA20" s="62"/>
      <c r="AB20" s="62"/>
      <c r="AC20" s="62"/>
      <c r="AD20" s="62"/>
      <c r="AE20" s="62"/>
      <c r="AF20" s="62"/>
    </row>
    <row r="21" spans="1:32" s="37" customFormat="1" ht="18" customHeight="1">
      <c r="A21" s="62" t="s">
        <v>67</v>
      </c>
      <c r="B21" s="62"/>
      <c r="C21" s="62"/>
      <c r="D21" s="62" t="s">
        <v>59</v>
      </c>
      <c r="E21" s="62"/>
      <c r="F21" s="62"/>
      <c r="G21" s="62"/>
      <c r="H21" s="62"/>
      <c r="I21" s="62"/>
      <c r="J21" s="62"/>
      <c r="M21" s="62" t="s">
        <v>102</v>
      </c>
      <c r="N21" s="62"/>
      <c r="O21" s="62"/>
      <c r="P21" s="62"/>
      <c r="Q21" s="62"/>
      <c r="R21" s="62"/>
      <c r="S21" s="62"/>
      <c r="T21" s="62"/>
      <c r="U21" s="62"/>
      <c r="V21" s="62"/>
      <c r="X21" s="62" t="s">
        <v>48</v>
      </c>
      <c r="Y21" s="62"/>
      <c r="Z21" s="62"/>
      <c r="AA21" s="62"/>
      <c r="AB21" s="62"/>
      <c r="AC21" s="62"/>
      <c r="AD21" s="62"/>
      <c r="AE21" s="62"/>
      <c r="AF21" s="62"/>
    </row>
    <row r="22" spans="1:10" s="37" customFormat="1" ht="15.75" customHeight="1">
      <c r="A22" s="62" t="s">
        <v>65</v>
      </c>
      <c r="B22" s="62"/>
      <c r="C22" s="62"/>
      <c r="D22" s="62"/>
      <c r="E22" s="62"/>
      <c r="F22" s="62"/>
      <c r="G22" s="62"/>
      <c r="H22" s="62"/>
      <c r="I22" s="62"/>
      <c r="J22" s="62"/>
    </row>
    <row r="23" s="37" customFormat="1" ht="12.75" customHeight="1"/>
    <row r="24" s="37" customFormat="1" ht="12.75" customHeight="1"/>
    <row r="25" s="37" customFormat="1" ht="12.75" customHeight="1"/>
    <row r="26" s="37" customFormat="1" ht="12.75" customHeight="1"/>
    <row r="27" spans="1:32" s="37" customFormat="1" ht="25.5" customHeight="1">
      <c r="A27" s="62" t="s">
        <v>62</v>
      </c>
      <c r="B27" s="62"/>
      <c r="C27" s="62"/>
      <c r="D27" s="62" t="s">
        <v>54</v>
      </c>
      <c r="E27" s="62"/>
      <c r="F27" s="62"/>
      <c r="G27" s="62"/>
      <c r="H27" s="62"/>
      <c r="I27" s="62"/>
      <c r="J27" s="62"/>
      <c r="X27" s="62" t="s">
        <v>101</v>
      </c>
      <c r="Y27" s="62"/>
      <c r="Z27" s="62"/>
      <c r="AA27" s="62"/>
      <c r="AB27" s="62"/>
      <c r="AC27" s="62"/>
      <c r="AD27" s="62"/>
      <c r="AE27" s="62"/>
      <c r="AF27" s="62"/>
    </row>
    <row r="28" s="37" customFormat="1" ht="12.75" customHeight="1"/>
    <row r="29" s="37" customFormat="1" ht="12.75" customHeight="1"/>
    <row r="30" s="36" customFormat="1" ht="12.75" customHeight="1"/>
  </sheetData>
  <sheetProtection/>
  <mergeCells count="47">
    <mergeCell ref="AF8:AF10"/>
    <mergeCell ref="V8:V9"/>
    <mergeCell ref="U8:U9"/>
    <mergeCell ref="T8:T9"/>
    <mergeCell ref="S8:S9"/>
    <mergeCell ref="AD8:AD9"/>
    <mergeCell ref="AC8:AC9"/>
    <mergeCell ref="Z8:Z9"/>
    <mergeCell ref="N8:N9"/>
    <mergeCell ref="Y8:Y9"/>
    <mergeCell ref="X8:X9"/>
    <mergeCell ref="A8:A10"/>
    <mergeCell ref="O8:O9"/>
    <mergeCell ref="I8:I9"/>
    <mergeCell ref="H8:H9"/>
    <mergeCell ref="G8:G9"/>
    <mergeCell ref="F8:F9"/>
    <mergeCell ref="C8:D10"/>
    <mergeCell ref="AE8:AE10"/>
    <mergeCell ref="Q8:Q9"/>
    <mergeCell ref="AB8:AB10"/>
    <mergeCell ref="P8:P9"/>
    <mergeCell ref="W8:W9"/>
    <mergeCell ref="R8:R9"/>
    <mergeCell ref="A1:H1"/>
    <mergeCell ref="A2:H2"/>
    <mergeCell ref="A5:AF5"/>
    <mergeCell ref="A4:AF4"/>
    <mergeCell ref="I1:AF1"/>
    <mergeCell ref="A7:E7"/>
    <mergeCell ref="I2:AF2"/>
    <mergeCell ref="X20:AF20"/>
    <mergeCell ref="X21:AF21"/>
    <mergeCell ref="X27:AF27"/>
    <mergeCell ref="M21:V21"/>
    <mergeCell ref="A21:C21"/>
    <mergeCell ref="D21:J21"/>
    <mergeCell ref="A22:C22"/>
    <mergeCell ref="D22:J22"/>
    <mergeCell ref="M8:M9"/>
    <mergeCell ref="E8:E10"/>
    <mergeCell ref="A27:C27"/>
    <mergeCell ref="D27:J27"/>
    <mergeCell ref="L8:L9"/>
    <mergeCell ref="K8:K9"/>
    <mergeCell ref="J8:J9"/>
    <mergeCell ref="B8:B10"/>
  </mergeCells>
  <printOptions horizontalCentered="1"/>
  <pageMargins left="0.25" right="0.25" top="0.25" bottom="0.25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ttnhung</dc:creator>
  <cp:keywords/>
  <dc:description/>
  <cp:lastModifiedBy>htha</cp:lastModifiedBy>
  <dcterms:created xsi:type="dcterms:W3CDTF">2021-04-01T08:11:29Z</dcterms:created>
  <dcterms:modified xsi:type="dcterms:W3CDTF">2021-04-05T01:15:33Z</dcterms:modified>
  <cp:category/>
  <cp:version/>
  <cp:contentType/>
  <cp:contentStatus/>
</cp:coreProperties>
</file>